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13920" windowHeight="10464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Лист1!$A$1:$D$34</definedName>
  </definedNames>
  <calcPr calcId="144525" refMode="R1C1"/>
</workbook>
</file>

<file path=xl/calcChain.xml><?xml version="1.0" encoding="utf-8"?>
<calcChain xmlns="http://schemas.openxmlformats.org/spreadsheetml/2006/main">
  <c r="D34" i="1" l="1"/>
  <c r="D27" i="1" l="1"/>
  <c r="D31" i="1"/>
  <c r="D15" i="1" l="1"/>
  <c r="D26" i="1"/>
  <c r="D24" i="1"/>
  <c r="D13" i="1"/>
  <c r="D20" i="1"/>
  <c r="D19" i="1" s="1"/>
  <c r="D12" i="1" l="1"/>
</calcChain>
</file>

<file path=xl/sharedStrings.xml><?xml version="1.0" encoding="utf-8"?>
<sst xmlns="http://schemas.openxmlformats.org/spreadsheetml/2006/main" count="50" uniqueCount="50">
  <si>
    <t>Код бюджетной классификации</t>
  </si>
  <si>
    <t>Источник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</si>
  <si>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</si>
  <si>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</si>
  <si>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</si>
  <si>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</si>
  <si>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</si>
  <si>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</si>
  <si>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1 06 00000 00 0000 000</t>
  </si>
  <si>
    <t>НАЛОГИ НА ИМУЩЕСТВО</t>
  </si>
  <si>
    <t>1 06 06000 00 0000 110</t>
  </si>
  <si>
    <t>Земельный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</si>
  <si>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</si>
  <si>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</si>
  <si>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1 06 04000 02 0000 110</t>
  </si>
  <si>
    <t>Транспортный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</si>
  <si>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</si>
  <si>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</si>
  <si>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</si>
  <si>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 в том числе: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</si>
  <si>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</si>
  <si>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</si>
  <si>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создания ими учреждений (за исключением имущества муниципальных автономных учреждений)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</si>
  <si>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</si>
  <si>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</si>
  <si>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1 13 00000 00 0000 000</t>
  </si>
  <si>
    <t>ДОХОДЫ ОТ ОКАЗАНИЯ ПЛАТНЫХ УСЛУГ  И КОМПЕНСАЦИИ ЗАТРАТ ГОСУДАРСТВА</t>
  </si>
  <si>
    <t>1 14 00000 00 0000 000</t>
  </si>
  <si>
    <t>ДОХОДЫ 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</si>
  <si>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</si>
  <si>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2 00 00000 00 0000 000</t>
  </si>
  <si>
    <t>БЕЗВОЗМЕЗДНЫЕ ПОСТУПЛЕНИЯ</t>
  </si>
  <si>
    <t>2 07 05000 10 0000 180</t>
  </si>
  <si>
    <t>Прочие безвозмездные поступления в бюджеты поселений</t>
  </si>
  <si>
    <t>ВСЕГО ДОХОДОВ</t>
  </si>
  <si>
    <t>1 11 05013 10 0000 120</t>
  </si>
  <si>
    <t>1 13 01995 10 0000 130</t>
  </si>
  <si>
    <t>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</si>
  <si>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средств по указанному имуществу</t>
  </si>
  <si>
    <t>1 14 06013 10 0000 430</t>
  </si>
  <si>
    <t xml:space="preserve">Прочие доходы от оказания платных услуг (работ) получателями средств бюджетов поселений </t>
  </si>
  <si>
    <t>Прогноз доходов Лужского городского поселения  на 2014 год</t>
  </si>
  <si>
    <t>Дотации бюджетам поселений на выравнивание бюджетной обеспеченности</t>
  </si>
  <si>
    <t>2 02 01001 10 0000 151</t>
  </si>
  <si>
    <t>1 16 90050 10 0000 140</t>
  </si>
  <si>
    <t>Прочие поступления  от денежных взысканий (штрафов) и иных сумм в возмещение ущерба,зачисляемые  в бюджеты поселений</t>
  </si>
  <si>
    <t>1 16 00000 00 0000 000</t>
  </si>
  <si>
    <t xml:space="preserve"> ШТРАФЫ,САНКЦИИ, ВОЗМЕЩЕНИЕ УЩЕРБА</t>
  </si>
  <si>
    <t>Сумма                                (тысяч рублей)</t>
  </si>
  <si>
    <t>Приложение 2                                         к решению Совета депутатов            МО Лужское городское поселение от 25.12.2013 г.  № 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</si>
</sst>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/>
    <xf numFmtId="0" fontId="5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/>
    </xf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7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topLeftCell="A28" zoomScaleNormal="100" workbookViewId="0">
      <selection activeCell="D35" sqref="D35"/>
    </sheetView>
  </sheetViews>
  <sheetFormatPr defaultRowHeight="14.4" x14ac:dyDescent="0.3"/>
  <cols>
    <col min="1" max="1" width="23.109375" customWidth="1"/>
    <col min="2" max="2" width="46.5546875" customWidth="1"/>
    <col min="3" max="3" width="0.109375" customWidth="1"/>
    <col min="4" max="4" width="33.6640625" customWidth="1"/>
  </cols>
  <sheetData>
    <row r="1" spans="1:4" ht="15" customHeight="1" x14ac:dyDescent="0.3">
      <c r="B1" s="31"/>
      <c r="C1" s="34" t="s">
        <v>49</v>
      </c>
      <c r="D1" s="34"/>
    </row>
    <row r="2" spans="1:4" ht="20.25" customHeight="1" x14ac:dyDescent="0.3">
      <c r="C2" s="34"/>
      <c r="D2" s="34"/>
    </row>
    <row r="3" spans="1:4" ht="14.4" customHeight="1" x14ac:dyDescent="0.3">
      <c r="C3" s="34"/>
      <c r="D3" s="34"/>
    </row>
    <row r="4" spans="1:4" ht="14.4" customHeight="1" x14ac:dyDescent="0.3">
      <c r="C4" s="34"/>
      <c r="D4" s="34"/>
    </row>
    <row r="5" spans="1:4" ht="14.4" customHeight="1" x14ac:dyDescent="0.3">
      <c r="C5" s="32"/>
      <c r="D5" s="32"/>
    </row>
    <row r="6" spans="1:4" ht="15.6" x14ac:dyDescent="0.3">
      <c r="A6" s="33" t="s">
        <v>41</v>
      </c>
      <c r="B6" s="33"/>
      <c r="C6" s="33"/>
      <c r="D6" s="33"/>
    </row>
    <row r="7" spans="1:4" ht="9.75" customHeight="1" x14ac:dyDescent="0.3">
      <c r="A7" s="33"/>
      <c r="B7" s="33"/>
      <c r="C7" s="33"/>
      <c r="D7" s="1"/>
    </row>
    <row r="8" spans="1:4" ht="15.6" hidden="1" x14ac:dyDescent="0.3">
      <c r="A8" s="2"/>
      <c r="B8" s="3"/>
      <c r="C8" s="3"/>
      <c r="D8" s="4"/>
    </row>
    <row r="9" spans="1:4" ht="30.75" customHeight="1" x14ac:dyDescent="0.3">
      <c r="A9" s="36" t="s">
        <v>0</v>
      </c>
      <c r="B9" s="36" t="s">
        <v>1</v>
      </c>
      <c r="C9" s="5"/>
      <c r="D9" s="38" t="s">
        <v>48</v>
      </c>
    </row>
    <row r="10" spans="1:4" ht="15.6" x14ac:dyDescent="0.3">
      <c r="A10" s="37"/>
      <c r="B10" s="37"/>
      <c r="C10" s="6"/>
      <c r="D10" s="38"/>
    </row>
    <row r="11" spans="1:4" ht="15.6" x14ac:dyDescent="0.3">
      <c r="A11" s="6">
        <v>1</v>
      </c>
      <c r="B11" s="6">
        <v>2</v>
      </c>
      <c r="C11" s="6"/>
      <c r="D11" s="26">
        <v>3</v>
      </c>
    </row>
    <row r="12" spans="1:4" ht="16.5" customHeight="1" x14ac:dyDescent="0.3">
      <c r="A12" s="19" t="s">
        <v>2</v>
      </c>
      <c r="B12" s="7" t="s">
        <v>3</v>
      </c>
      <c r="C12" s="24"/>
      <c r="D12" s="24">
        <f>SUM(D13,D15,D19,D24,D26,D29)</f>
        <v>238536.02000000002</v>
      </c>
    </row>
    <row r="13" spans="1:4" ht="17.25" customHeight="1" x14ac:dyDescent="0.35">
      <c r="A13" s="19" t="s">
        <v>4</v>
      </c>
      <c r="B13" s="8" t="s">
        <v>5</v>
      </c>
      <c r="C13" s="24"/>
      <c r="D13" s="24">
        <f>D14</f>
        <v>60150</v>
      </c>
    </row>
    <row r="14" spans="1:4" ht="21" customHeight="1" x14ac:dyDescent="0.3">
      <c r="A14" s="25" t="s">
        <v>6</v>
      </c>
      <c r="B14" s="16" t="s">
        <v>7</v>
      </c>
      <c r="C14" s="20"/>
      <c r="D14" s="23">
        <v>60150</v>
      </c>
    </row>
    <row r="15" spans="1:4" ht="20.25" customHeight="1" x14ac:dyDescent="0.35">
      <c r="A15" s="19" t="s">
        <v>8</v>
      </c>
      <c r="B15" s="8" t="s">
        <v>9</v>
      </c>
      <c r="C15" s="24"/>
      <c r="D15" s="24">
        <f>SUM(D16:D18)</f>
        <v>75250</v>
      </c>
    </row>
    <row r="16" spans="1:4" ht="15.6" x14ac:dyDescent="0.3">
      <c r="A16" s="21" t="s">
        <v>10</v>
      </c>
      <c r="B16" s="9" t="s">
        <v>11</v>
      </c>
      <c r="C16" s="22"/>
      <c r="D16" s="23">
        <v>51300</v>
      </c>
    </row>
    <row r="17" spans="1:4" ht="62.4" x14ac:dyDescent="0.3">
      <c r="A17" s="21" t="s">
        <v>12</v>
      </c>
      <c r="B17" s="10" t="s">
        <v>13</v>
      </c>
      <c r="C17" s="22"/>
      <c r="D17" s="23">
        <v>4100</v>
      </c>
    </row>
    <row r="18" spans="1:4" ht="15.6" x14ac:dyDescent="0.3">
      <c r="A18" s="21" t="s">
        <v>14</v>
      </c>
      <c r="B18" s="10" t="s">
        <v>15</v>
      </c>
      <c r="C18" s="22"/>
      <c r="D18" s="23">
        <v>19850</v>
      </c>
    </row>
    <row r="19" spans="1:4" ht="64.8" x14ac:dyDescent="0.35">
      <c r="A19" s="19" t="s">
        <v>16</v>
      </c>
      <c r="B19" s="11" t="s">
        <v>17</v>
      </c>
      <c r="C19" s="24"/>
      <c r="D19" s="24">
        <f>D20+D23</f>
        <v>31700</v>
      </c>
    </row>
    <row r="20" spans="1:4" ht="126.75" customHeight="1" x14ac:dyDescent="0.3">
      <c r="A20" s="21" t="s">
        <v>18</v>
      </c>
      <c r="B20" s="12" t="s">
        <v>19</v>
      </c>
      <c r="C20" s="23"/>
      <c r="D20" s="23">
        <f>SUM(D21:D22)</f>
        <v>31500</v>
      </c>
    </row>
    <row r="21" spans="1:4" ht="93.6" x14ac:dyDescent="0.3">
      <c r="A21" s="21" t="s">
        <v>35</v>
      </c>
      <c r="B21" s="10" t="s">
        <v>20</v>
      </c>
      <c r="C21" s="22"/>
      <c r="D21" s="23">
        <v>15500</v>
      </c>
    </row>
    <row r="22" spans="1:4" ht="77.25" customHeight="1" x14ac:dyDescent="0.3">
      <c r="A22" s="25" t="s">
        <v>21</v>
      </c>
      <c r="B22" s="17" t="s">
        <v>22</v>
      </c>
      <c r="C22" s="20"/>
      <c r="D22" s="23">
        <v>16000</v>
      </c>
    </row>
    <row r="23" spans="1:4" s="18" customFormat="1" ht="82.5" customHeight="1" x14ac:dyDescent="0.3">
      <c r="A23" s="21" t="s">
        <v>23</v>
      </c>
      <c r="B23" s="13" t="s">
        <v>24</v>
      </c>
      <c r="C23" s="23"/>
      <c r="D23" s="23">
        <v>200</v>
      </c>
    </row>
    <row r="24" spans="1:4" ht="46.5" customHeight="1" x14ac:dyDescent="0.35">
      <c r="A24" s="19" t="s">
        <v>25</v>
      </c>
      <c r="B24" s="14" t="s">
        <v>26</v>
      </c>
      <c r="C24" s="24"/>
      <c r="D24" s="24">
        <f>D25</f>
        <v>5017.6000000000004</v>
      </c>
    </row>
    <row r="25" spans="1:4" ht="51.75" customHeight="1" x14ac:dyDescent="0.3">
      <c r="A25" s="21" t="s">
        <v>36</v>
      </c>
      <c r="B25" s="13" t="s">
        <v>40</v>
      </c>
      <c r="C25" s="22"/>
      <c r="D25" s="23">
        <v>5017.6000000000004</v>
      </c>
    </row>
    <row r="26" spans="1:4" ht="48.6" x14ac:dyDescent="0.35">
      <c r="A26" s="19" t="s">
        <v>27</v>
      </c>
      <c r="B26" s="11" t="s">
        <v>28</v>
      </c>
      <c r="C26" s="24"/>
      <c r="D26" s="24">
        <f>SUM(D27:D28)</f>
        <v>66018.42</v>
      </c>
    </row>
    <row r="27" spans="1:4" ht="105" customHeight="1" x14ac:dyDescent="0.3">
      <c r="A27" s="21" t="s">
        <v>37</v>
      </c>
      <c r="B27" s="13" t="s">
        <v>38</v>
      </c>
      <c r="C27" s="22"/>
      <c r="D27" s="23">
        <f>61218.42-200</f>
        <v>61018.42</v>
      </c>
    </row>
    <row r="28" spans="1:4" ht="48" customHeight="1" x14ac:dyDescent="0.3">
      <c r="A28" s="21" t="s">
        <v>39</v>
      </c>
      <c r="B28" s="13" t="s">
        <v>29</v>
      </c>
      <c r="C28" s="22"/>
      <c r="D28" s="23">
        <v>5000</v>
      </c>
    </row>
    <row r="29" spans="1:4" ht="40.5" customHeight="1" x14ac:dyDescent="0.35">
      <c r="A29" s="19" t="s">
        <v>46</v>
      </c>
      <c r="B29" s="30" t="s">
        <v>47</v>
      </c>
      <c r="C29" s="29"/>
      <c r="D29" s="24">
        <v>400</v>
      </c>
    </row>
    <row r="30" spans="1:4" ht="48" customHeight="1" x14ac:dyDescent="0.3">
      <c r="A30" s="21" t="s">
        <v>44</v>
      </c>
      <c r="B30" s="13" t="s">
        <v>45</v>
      </c>
      <c r="C30" s="22"/>
      <c r="D30" s="23">
        <v>400</v>
      </c>
    </row>
    <row r="31" spans="1:4" ht="21" customHeight="1" x14ac:dyDescent="0.35">
      <c r="A31" s="19" t="s">
        <v>30</v>
      </c>
      <c r="B31" s="8" t="s">
        <v>31</v>
      </c>
      <c r="C31" s="24"/>
      <c r="D31" s="24">
        <f>D32+D33</f>
        <v>3637.3</v>
      </c>
    </row>
    <row r="32" spans="1:4" ht="42" customHeight="1" x14ac:dyDescent="0.3">
      <c r="A32" s="25" t="s">
        <v>43</v>
      </c>
      <c r="B32" s="28" t="s">
        <v>42</v>
      </c>
      <c r="C32" s="20"/>
      <c r="D32" s="23">
        <v>2637.3</v>
      </c>
    </row>
    <row r="33" spans="1:4" ht="31.5" customHeight="1" x14ac:dyDescent="0.3">
      <c r="A33" s="25" t="s">
        <v>32</v>
      </c>
      <c r="B33" s="15" t="s">
        <v>33</v>
      </c>
      <c r="C33" s="20"/>
      <c r="D33" s="23">
        <v>1000</v>
      </c>
    </row>
    <row r="34" spans="1:4" ht="15.6" x14ac:dyDescent="0.3">
      <c r="A34" s="35" t="s">
        <v>34</v>
      </c>
      <c r="B34" s="35"/>
      <c r="C34" s="27"/>
      <c r="D34" s="24">
        <f>SUM(D31,D12)</f>
        <v>242173.32</v>
      </c>
    </row>
  </sheetData>
  <mergeCells count="7">
    <mergeCell ref="A6:D6"/>
    <mergeCell ref="C1:D4"/>
    <mergeCell ref="A34:B34"/>
    <mergeCell ref="A7:C7"/>
    <mergeCell ref="A9:A10"/>
    <mergeCell ref="B9:B10"/>
    <mergeCell ref="D9:D10"/>
  </mergeCells>
  <pageMargins left="0.27559055118110237" right="0.19685039370078741" top="0.27559055118110237" bottom="0.27559055118110237" header="0.23622047244094491" footer="0.23622047244094491"/>
  <pageSetup paperSize="9" scale="9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Лужского городского поселения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финансов</dc:creator>
  <cp:lastModifiedBy>Машбюро</cp:lastModifiedBy>
  <cp:lastPrinted>2014-01-13T07:22:48Z</cp:lastPrinted>
  <dcterms:created xsi:type="dcterms:W3CDTF">2011-03-28T10:34:53Z</dcterms:created>
  <dcterms:modified xsi:type="dcterms:W3CDTF">2014-01-13T10:41:56Z</dcterms:modified>
</cp:coreProperties>
</file>