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48" windowWidth="13920" windowHeight="10464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Лист1!$A$1:$D$39</definedName>
  </definedNames>
  <calcPr calcId="144525" refMode="R1C1"/>
</workbook>
</file>

<file path=xl/calcChain.xml><?xml version="1.0" encoding="utf-8"?>
<calcChain xmlns="http://schemas.openxmlformats.org/spreadsheetml/2006/main">
  <c r="D33" i="1" l="1"/>
  <c r="D15" i="1"/>
  <c r="D29" i="1" l="1"/>
  <c r="D17" i="1" l="1"/>
  <c r="D28" i="1"/>
  <c r="D26" i="1"/>
  <c r="D13" i="1"/>
  <c r="D12" i="1" s="1"/>
  <c r="D39" i="1" s="1"/>
  <c r="D22" i="1"/>
  <c r="D21" i="1" s="1"/>
</calcChain>
</file>

<file path=xl/sharedStrings.xml><?xml version="1.0" encoding="utf-8"?>
<sst xmlns="http://schemas.openxmlformats.org/spreadsheetml/2006/main" count="63" uniqueCount="61">
  <si>
    <t>Код бюджетной классификации</t>
  </si>
  <si>
    <t>Источник доходов</t>
  </si>
  <si>
    <t>1 00 00000 00 0000 000</t>
  </si>
  <si>
    <t>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</si>
  <si>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</si>
  <si>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</si>
  <si>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</si>
  <si>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</si>
  <si>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1 06 00000 00 0000 000</t>
  </si>
  <si>
    <t>НАЛОГИ НА ИМУЩЕСТВО</t>
  </si>
  <si>
    <t>1 06 06000 00 0000 110</t>
  </si>
  <si>
    <t>Земельный налог</t>
  </si>
  <si>
    <t>1 06 01030 10 0000 110</t>
  </si>
  <si>
    <t>Налог на имущество физических лиц, взимаемый по ставкам, применяемым к объектам налогообложения, расположенным в границах поселений</t>
  </si>
  <si>
    <t>1 06 04000 02 0000 110</t>
  </si>
  <si>
    <t>Транспортный налог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</si>
  <si>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</si>
  <si>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</si>
  <si>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</si>
  <si>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автономных учреждений, а также имущества государственных и муниципальных унитарных предприятий, в том числе казенных) в том числе: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</si>
  <si>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</si>
  <si>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1 11 05035 10 0000 120</t>
  </si>
  <si>
    <t>Доходы от сдачи в аренду имущества, находящегося в оперативном управлении органов управления поселений и создания ими учреждений (за исключением имущества муниципальных автономных учреждений)</t>
  </si>
  <si>
    <t>1 11 07015 10 0000 120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</si>
  <si>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поселениями</t>
  </si>
  <si>
    <t>1 13 00000 00 0000 000</t>
  </si>
  <si>
    <t>ДОХОДЫ ОТ ОКАЗАНИЯ ПЛАТНЫХ УСЛУГ  И КОМПЕНСАЦИИ ЗАТРАТ ГОСУДАРСТВА</t>
  </si>
  <si>
    <t>1 14 00000 00 0000 000</t>
  </si>
  <si>
    <t>ДОХОДЫ  ОТ ПРОДАЖИ МАТЕРИАЛЬНЫХ И НЕМАТЕРИАЛЬНЫХ АКТИВОВ</t>
  </si>
  <si>
    <t>Доходы от продажи земельных участков, государственная собственность на которые не разграничена</t>
  </si>
  <si>
    <t>2 00 00000 00 0000 000</t>
  </si>
  <si>
    <t>БЕЗВОЗМЕЗДНЫЕ ПОСТУПЛЕНИЯ</t>
  </si>
  <si>
    <t>2 07 05000 10 0000 180</t>
  </si>
  <si>
    <t>Прочие безвозмездные поступления в бюджеты поселений</t>
  </si>
  <si>
    <t>ВСЕГО ДОХОДОВ</t>
  </si>
  <si>
    <t>1 11 05013 10 0000 120</t>
  </si>
  <si>
    <t>1 13 01995 10 0000 130</t>
  </si>
  <si>
    <t>1 14 02053 10 0000 410</t>
  </si>
  <si>
    <t>Доходы от реализации иного имущества, находящегося в собственности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средств по указанному имуществу</t>
  </si>
  <si>
    <t>1 14 06013 10 0000 430</t>
  </si>
  <si>
    <t xml:space="preserve">Прочие доходы от оказания платных услуг (работ) получателями средств бюджетов поселений </t>
  </si>
  <si>
    <t>Дотации бюджетам поселений на выравнивание бюджетной обеспеченности</t>
  </si>
  <si>
    <t>2 02 01001 10 0000 151</t>
  </si>
  <si>
    <t>1 16 90050 10 0000 140</t>
  </si>
  <si>
    <t>Прочие поступления  от денежных взысканий (штрафов) и иных сумм в возмещение ущерба,зачисляемые  в бюджеты поселений</t>
  </si>
  <si>
    <t>1 16 00000 00 0000 000</t>
  </si>
  <si>
    <t xml:space="preserve"> ШТРАФЫ,САНКЦИИ, ВОЗМЕЩЕНИЕ УЩЕРБА</t>
  </si>
  <si>
    <t>Сумма                                (тысяч рублей)</t>
  </si>
  <si>
    <t>2 02 02088 10 0004 151</t>
  </si>
  <si>
    <t>Субсидии на реализацию мероприятий по переселению граждан из аварийного жилого фонда с учетом необходимости развития малоэтажного жилого строительства за счет средств поступивших от государственной корпорации Фонд содействия реформированию ЖКХ</t>
  </si>
  <si>
    <t>2 02 03024 10 0000 151</t>
  </si>
  <si>
    <t xml:space="preserve">Субвенции бюджетам поселений на осуществление отдельных государственных полномочий Ленинградской области  в сфере правоотношений </t>
  </si>
  <si>
    <t>Прогноз доходов  МО Лужское городское  поселение  на 2014 год</t>
  </si>
  <si>
    <t>1 03 00000 00 0000 000</t>
  </si>
  <si>
    <t>НАЛОГИ НА ТОВАРЫ (РАБОТЫ, УСЛУГИ),РЕАЛИЗУЕМЫЕ НА ТЕРРИ-ТОРИИ РОССИЙСКОЙ ФЕДЕРАЦИИ</t>
  </si>
  <si>
    <t>1 03 02200 00 0000 110</t>
  </si>
  <si>
    <t>Доходы от уплаты акцизов</t>
  </si>
  <si>
    <t xml:space="preserve">2 02 04999 10 0000 151 </t>
  </si>
  <si>
    <t>Иные межбюджетные трансферты</t>
  </si>
  <si>
    <t xml:space="preserve"> </t>
  </si>
  <si>
    <t>Приложение 2                                         к решению Совета депутатов            МО Лужское городское поселение от 23.04.2014 г.  №   382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</si>
</sst>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Arial"/>
      <family val="2"/>
      <charset val="204"/>
    </font>
    <font>
      <b/>
      <i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i/>
      <sz val="12"/>
      <color rgb="FF00000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2" fillId="0" borderId="0" xfId="0" applyFont="1" applyAlignment="1">
      <alignment horizontal="center" vertical="top" wrapText="1"/>
    </xf>
    <xf numFmtId="0" fontId="2" fillId="0" borderId="0" xfId="0" applyFont="1"/>
    <xf numFmtId="0" fontId="3" fillId="0" borderId="0" xfId="0" applyFont="1"/>
    <xf numFmtId="0" fontId="3" fillId="0" borderId="0" xfId="0" applyFont="1" applyBorder="1" applyAlignment="1">
      <alignment vertical="top" wrapText="1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4" fillId="0" borderId="1" xfId="0" applyFont="1" applyBorder="1"/>
    <xf numFmtId="0" fontId="1" fillId="0" borderId="1" xfId="0" applyFont="1" applyBorder="1"/>
    <xf numFmtId="0" fontId="5" fillId="0" borderId="1" xfId="0" applyFont="1" applyBorder="1" applyAlignment="1">
      <alignment horizontal="justify" wrapText="1"/>
    </xf>
    <xf numFmtId="0" fontId="6" fillId="0" borderId="1" xfId="0" applyFont="1" applyBorder="1" applyAlignment="1">
      <alignment horizontal="justify" wrapText="1"/>
    </xf>
    <xf numFmtId="0" fontId="1" fillId="0" borderId="1" xfId="0" applyFont="1" applyBorder="1" applyAlignment="1">
      <alignment horizontal="justify" vertical="top" wrapText="1"/>
    </xf>
    <xf numFmtId="0" fontId="1" fillId="0" borderId="1" xfId="0" applyFont="1" applyBorder="1" applyAlignment="1">
      <alignment horizontal="justify" wrapText="1"/>
    </xf>
    <xf numFmtId="0" fontId="4" fillId="0" borderId="1" xfId="0" applyFont="1" applyBorder="1" applyAlignment="1">
      <alignment horizontal="justify" wrapText="1"/>
    </xf>
    <xf numFmtId="0" fontId="1" fillId="0" borderId="1" xfId="0" applyFont="1" applyBorder="1" applyAlignment="1">
      <alignment wrapText="1"/>
    </xf>
    <xf numFmtId="0" fontId="5" fillId="0" borderId="2" xfId="0" applyFont="1" applyBorder="1" applyAlignment="1">
      <alignment wrapText="1"/>
    </xf>
    <xf numFmtId="0" fontId="1" fillId="0" borderId="2" xfId="0" applyFont="1" applyBorder="1" applyAlignment="1">
      <alignment wrapText="1"/>
    </xf>
    <xf numFmtId="0" fontId="0" fillId="0" borderId="0" xfId="0" applyAlignment="1">
      <alignment wrapText="1"/>
    </xf>
    <xf numFmtId="0" fontId="2" fillId="0" borderId="1" xfId="0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center" vertical="top" wrapText="1"/>
    </xf>
    <xf numFmtId="164" fontId="2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justify" vertical="top"/>
    </xf>
    <xf numFmtId="4" fontId="2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left" wrapText="1"/>
    </xf>
    <xf numFmtId="0" fontId="7" fillId="0" borderId="0" xfId="0" applyFont="1"/>
    <xf numFmtId="0" fontId="1" fillId="0" borderId="0" xfId="0" applyFont="1" applyAlignment="1">
      <alignment horizontal="left" vertical="top" wrapText="1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wrapText="1"/>
    </xf>
    <xf numFmtId="0" fontId="1" fillId="0" borderId="1" xfId="0" applyFont="1" applyBorder="1" applyAlignment="1">
      <alignment horizontal="left" vertical="center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left" vertical="top" wrapText="1"/>
    </xf>
    <xf numFmtId="0" fontId="2" fillId="0" borderId="1" xfId="0" applyFont="1" applyBorder="1"/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4"/>
  <sheetViews>
    <sheetView tabSelected="1" topLeftCell="A58" zoomScaleNormal="100" workbookViewId="0">
      <selection activeCell="C1" sqref="C1:D4"/>
    </sheetView>
  </sheetViews>
  <sheetFormatPr defaultRowHeight="14.4" x14ac:dyDescent="0.3"/>
  <cols>
    <col min="1" max="1" width="23.109375" customWidth="1"/>
    <col min="2" max="2" width="46.5546875" customWidth="1"/>
    <col min="3" max="3" width="0.109375" customWidth="1"/>
    <col min="4" max="4" width="33.6640625" customWidth="1"/>
  </cols>
  <sheetData>
    <row r="1" spans="1:4" ht="15" customHeight="1" x14ac:dyDescent="0.3">
      <c r="B1" s="31"/>
      <c r="C1" s="40" t="s">
        <v>60</v>
      </c>
      <c r="D1" s="40"/>
    </row>
    <row r="2" spans="1:4" ht="20.25" customHeight="1" x14ac:dyDescent="0.3">
      <c r="B2" t="s">
        <v>59</v>
      </c>
      <c r="C2" s="40"/>
      <c r="D2" s="40"/>
    </row>
    <row r="3" spans="1:4" ht="14.4" customHeight="1" x14ac:dyDescent="0.3">
      <c r="C3" s="40"/>
      <c r="D3" s="40"/>
    </row>
    <row r="4" spans="1:4" ht="14.4" customHeight="1" x14ac:dyDescent="0.3">
      <c r="C4" s="40"/>
      <c r="D4" s="40"/>
    </row>
    <row r="5" spans="1:4" ht="14.4" customHeight="1" x14ac:dyDescent="0.3">
      <c r="C5" s="32"/>
      <c r="D5" s="32"/>
    </row>
    <row r="6" spans="1:4" ht="15.6" x14ac:dyDescent="0.3">
      <c r="A6" s="39" t="s">
        <v>52</v>
      </c>
      <c r="B6" s="39"/>
      <c r="C6" s="39"/>
      <c r="D6" s="39"/>
    </row>
    <row r="7" spans="1:4" ht="9.75" customHeight="1" x14ac:dyDescent="0.3">
      <c r="A7" s="39"/>
      <c r="B7" s="39"/>
      <c r="C7" s="39"/>
      <c r="D7" s="1"/>
    </row>
    <row r="8" spans="1:4" ht="15.6" hidden="1" x14ac:dyDescent="0.3">
      <c r="A8" s="2"/>
      <c r="B8" s="3"/>
      <c r="C8" s="3"/>
      <c r="D8" s="4"/>
    </row>
    <row r="9" spans="1:4" ht="30.75" customHeight="1" x14ac:dyDescent="0.3">
      <c r="A9" s="42" t="s">
        <v>0</v>
      </c>
      <c r="B9" s="42" t="s">
        <v>1</v>
      </c>
      <c r="C9" s="5"/>
      <c r="D9" s="44" t="s">
        <v>47</v>
      </c>
    </row>
    <row r="10" spans="1:4" ht="15.6" x14ac:dyDescent="0.3">
      <c r="A10" s="43"/>
      <c r="B10" s="43"/>
      <c r="C10" s="6"/>
      <c r="D10" s="44"/>
    </row>
    <row r="11" spans="1:4" ht="15.6" x14ac:dyDescent="0.3">
      <c r="A11" s="6">
        <v>1</v>
      </c>
      <c r="B11" s="6">
        <v>2</v>
      </c>
      <c r="C11" s="6"/>
      <c r="D11" s="26">
        <v>3</v>
      </c>
    </row>
    <row r="12" spans="1:4" ht="16.5" customHeight="1" x14ac:dyDescent="0.3">
      <c r="A12" s="19" t="s">
        <v>2</v>
      </c>
      <c r="B12" s="7" t="s">
        <v>3</v>
      </c>
      <c r="C12" s="24"/>
      <c r="D12" s="24">
        <f>SUM(D13,D17,D21,D26,D28,D31)+D15</f>
        <v>261843.82</v>
      </c>
    </row>
    <row r="13" spans="1:4" ht="17.25" customHeight="1" x14ac:dyDescent="0.35">
      <c r="A13" s="19" t="s">
        <v>4</v>
      </c>
      <c r="B13" s="8" t="s">
        <v>5</v>
      </c>
      <c r="C13" s="24"/>
      <c r="D13" s="24">
        <f>D14</f>
        <v>60150</v>
      </c>
    </row>
    <row r="14" spans="1:4" ht="21" customHeight="1" x14ac:dyDescent="0.3">
      <c r="A14" s="25" t="s">
        <v>6</v>
      </c>
      <c r="B14" s="16" t="s">
        <v>7</v>
      </c>
      <c r="C14" s="20"/>
      <c r="D14" s="23">
        <v>60150</v>
      </c>
    </row>
    <row r="15" spans="1:4" ht="54" customHeight="1" x14ac:dyDescent="0.35">
      <c r="A15" s="36" t="s">
        <v>53</v>
      </c>
      <c r="B15" s="37" t="s">
        <v>54</v>
      </c>
      <c r="C15" s="20"/>
      <c r="D15" s="24">
        <f>D16</f>
        <v>21307.8</v>
      </c>
    </row>
    <row r="16" spans="1:4" ht="21" customHeight="1" x14ac:dyDescent="0.3">
      <c r="A16" s="35" t="s">
        <v>55</v>
      </c>
      <c r="B16" s="16" t="s">
        <v>56</v>
      </c>
      <c r="C16" s="20"/>
      <c r="D16" s="23">
        <v>21307.8</v>
      </c>
    </row>
    <row r="17" spans="1:4" ht="20.25" customHeight="1" x14ac:dyDescent="0.35">
      <c r="A17" s="19" t="s">
        <v>8</v>
      </c>
      <c r="B17" s="8" t="s">
        <v>9</v>
      </c>
      <c r="C17" s="24"/>
      <c r="D17" s="24">
        <f>SUM(D18:D20)</f>
        <v>75250</v>
      </c>
    </row>
    <row r="18" spans="1:4" ht="15.6" x14ac:dyDescent="0.3">
      <c r="A18" s="21" t="s">
        <v>10</v>
      </c>
      <c r="B18" s="9" t="s">
        <v>11</v>
      </c>
      <c r="C18" s="22"/>
      <c r="D18" s="23">
        <v>51300</v>
      </c>
    </row>
    <row r="19" spans="1:4" ht="62.4" x14ac:dyDescent="0.3">
      <c r="A19" s="21" t="s">
        <v>12</v>
      </c>
      <c r="B19" s="10" t="s">
        <v>13</v>
      </c>
      <c r="C19" s="22"/>
      <c r="D19" s="23">
        <v>4100</v>
      </c>
    </row>
    <row r="20" spans="1:4" ht="15.6" x14ac:dyDescent="0.3">
      <c r="A20" s="21" t="s">
        <v>14</v>
      </c>
      <c r="B20" s="10" t="s">
        <v>15</v>
      </c>
      <c r="C20" s="22"/>
      <c r="D20" s="23">
        <v>19850</v>
      </c>
    </row>
    <row r="21" spans="1:4" ht="64.8" x14ac:dyDescent="0.35">
      <c r="A21" s="19" t="s">
        <v>16</v>
      </c>
      <c r="B21" s="11" t="s">
        <v>17</v>
      </c>
      <c r="C21" s="24"/>
      <c r="D21" s="24">
        <f>D22+D25</f>
        <v>31700</v>
      </c>
    </row>
    <row r="22" spans="1:4" ht="126.75" customHeight="1" x14ac:dyDescent="0.3">
      <c r="A22" s="21" t="s">
        <v>18</v>
      </c>
      <c r="B22" s="12" t="s">
        <v>19</v>
      </c>
      <c r="C22" s="23"/>
      <c r="D22" s="23">
        <f>SUM(D23:D24)</f>
        <v>31500</v>
      </c>
    </row>
    <row r="23" spans="1:4" ht="93.6" x14ac:dyDescent="0.3">
      <c r="A23" s="21" t="s">
        <v>35</v>
      </c>
      <c r="B23" s="10" t="s">
        <v>20</v>
      </c>
      <c r="C23" s="22"/>
      <c r="D23" s="23">
        <v>15500</v>
      </c>
    </row>
    <row r="24" spans="1:4" ht="77.25" customHeight="1" x14ac:dyDescent="0.3">
      <c r="A24" s="25" t="s">
        <v>21</v>
      </c>
      <c r="B24" s="17" t="s">
        <v>22</v>
      </c>
      <c r="C24" s="20"/>
      <c r="D24" s="23">
        <v>16000</v>
      </c>
    </row>
    <row r="25" spans="1:4" s="18" customFormat="1" ht="82.5" customHeight="1" x14ac:dyDescent="0.3">
      <c r="A25" s="21" t="s">
        <v>23</v>
      </c>
      <c r="B25" s="13" t="s">
        <v>24</v>
      </c>
      <c r="C25" s="23"/>
      <c r="D25" s="23">
        <v>200</v>
      </c>
    </row>
    <row r="26" spans="1:4" ht="46.5" customHeight="1" x14ac:dyDescent="0.35">
      <c r="A26" s="19" t="s">
        <v>25</v>
      </c>
      <c r="B26" s="14" t="s">
        <v>26</v>
      </c>
      <c r="C26" s="24"/>
      <c r="D26" s="24">
        <f>D27</f>
        <v>7017.6</v>
      </c>
    </row>
    <row r="27" spans="1:4" ht="51.75" customHeight="1" x14ac:dyDescent="0.3">
      <c r="A27" s="21" t="s">
        <v>36</v>
      </c>
      <c r="B27" s="13" t="s">
        <v>40</v>
      </c>
      <c r="C27" s="22"/>
      <c r="D27" s="23">
        <v>7017.6</v>
      </c>
    </row>
    <row r="28" spans="1:4" ht="48.6" x14ac:dyDescent="0.35">
      <c r="A28" s="19" t="s">
        <v>27</v>
      </c>
      <c r="B28" s="11" t="s">
        <v>28</v>
      </c>
      <c r="C28" s="24"/>
      <c r="D28" s="24">
        <f>SUM(D29:D30)</f>
        <v>66018.42</v>
      </c>
    </row>
    <row r="29" spans="1:4" ht="105" customHeight="1" x14ac:dyDescent="0.3">
      <c r="A29" s="21" t="s">
        <v>37</v>
      </c>
      <c r="B29" s="13" t="s">
        <v>38</v>
      </c>
      <c r="C29" s="22"/>
      <c r="D29" s="23">
        <f>61218.42-200</f>
        <v>61018.42</v>
      </c>
    </row>
    <row r="30" spans="1:4" ht="48" customHeight="1" x14ac:dyDescent="0.3">
      <c r="A30" s="21" t="s">
        <v>39</v>
      </c>
      <c r="B30" s="13" t="s">
        <v>29</v>
      </c>
      <c r="C30" s="22"/>
      <c r="D30" s="23">
        <v>5000</v>
      </c>
    </row>
    <row r="31" spans="1:4" ht="40.5" customHeight="1" x14ac:dyDescent="0.35">
      <c r="A31" s="19" t="s">
        <v>45</v>
      </c>
      <c r="B31" s="30" t="s">
        <v>46</v>
      </c>
      <c r="C31" s="29"/>
      <c r="D31" s="24">
        <v>400</v>
      </c>
    </row>
    <row r="32" spans="1:4" ht="48" customHeight="1" x14ac:dyDescent="0.3">
      <c r="A32" s="21" t="s">
        <v>43</v>
      </c>
      <c r="B32" s="13" t="s">
        <v>44</v>
      </c>
      <c r="C32" s="22"/>
      <c r="D32" s="23">
        <v>400</v>
      </c>
    </row>
    <row r="33" spans="1:6" ht="21" customHeight="1" x14ac:dyDescent="0.35">
      <c r="A33" s="19" t="s">
        <v>30</v>
      </c>
      <c r="B33" s="8" t="s">
        <v>31</v>
      </c>
      <c r="C33" s="24"/>
      <c r="D33" s="24">
        <f>D34+D35+D38+D36+D37</f>
        <v>59375.130000000005</v>
      </c>
    </row>
    <row r="34" spans="1:6" ht="42" customHeight="1" x14ac:dyDescent="0.3">
      <c r="A34" s="25" t="s">
        <v>42</v>
      </c>
      <c r="B34" s="28" t="s">
        <v>41</v>
      </c>
      <c r="C34" s="20"/>
      <c r="D34" s="23">
        <v>2637.3</v>
      </c>
    </row>
    <row r="35" spans="1:6" ht="111.75" customHeight="1" x14ac:dyDescent="0.3">
      <c r="A35" s="33" t="s">
        <v>48</v>
      </c>
      <c r="B35" s="28" t="s">
        <v>49</v>
      </c>
      <c r="C35" s="20"/>
      <c r="D35" s="23">
        <v>28335.22</v>
      </c>
    </row>
    <row r="36" spans="1:6" ht="76.5" customHeight="1" x14ac:dyDescent="0.3">
      <c r="A36" s="34" t="s">
        <v>50</v>
      </c>
      <c r="B36" s="28" t="s">
        <v>51</v>
      </c>
      <c r="C36" s="20"/>
      <c r="D36" s="23">
        <v>568.29999999999995</v>
      </c>
    </row>
    <row r="37" spans="1:6" ht="33.75" customHeight="1" x14ac:dyDescent="0.3">
      <c r="A37" s="35" t="s">
        <v>57</v>
      </c>
      <c r="B37" s="38" t="s">
        <v>58</v>
      </c>
      <c r="C37" s="20"/>
      <c r="D37" s="23">
        <v>26834.31</v>
      </c>
    </row>
    <row r="38" spans="1:6" ht="31.5" customHeight="1" x14ac:dyDescent="0.3">
      <c r="A38" s="25" t="s">
        <v>32</v>
      </c>
      <c r="B38" s="15" t="s">
        <v>33</v>
      </c>
      <c r="C38" s="20"/>
      <c r="D38" s="23">
        <v>1000</v>
      </c>
      <c r="F38" t="s">
        <v>59</v>
      </c>
    </row>
    <row r="39" spans="1:6" ht="15.6" x14ac:dyDescent="0.3">
      <c r="A39" s="41" t="s">
        <v>34</v>
      </c>
      <c r="B39" s="41"/>
      <c r="C39" s="27"/>
      <c r="D39" s="24">
        <f>D33+D12</f>
        <v>321218.95</v>
      </c>
    </row>
    <row r="44" spans="1:6" x14ac:dyDescent="0.3">
      <c r="B44" t="s">
        <v>59</v>
      </c>
    </row>
  </sheetData>
  <mergeCells count="7">
    <mergeCell ref="A6:D6"/>
    <mergeCell ref="C1:D4"/>
    <mergeCell ref="A39:B39"/>
    <mergeCell ref="A7:C7"/>
    <mergeCell ref="A9:A10"/>
    <mergeCell ref="B9:B10"/>
    <mergeCell ref="D9:D10"/>
  </mergeCells>
  <pageMargins left="0.27559055118110237" right="0.19685039370078741" top="0.6" bottom="0.43" header="0.23622047244094491" footer="0.23622047244094491"/>
  <pageSetup paperSize="9" scale="94" fitToHeight="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Администрация Лужского городского поселения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Отдел финансов</dc:creator>
  <cp:lastModifiedBy>Машбюро</cp:lastModifiedBy>
  <cp:lastPrinted>2014-05-05T04:14:43Z</cp:lastPrinted>
  <dcterms:created xsi:type="dcterms:W3CDTF">2011-03-28T10:34:53Z</dcterms:created>
  <dcterms:modified xsi:type="dcterms:W3CDTF">2014-05-05T04:15:07Z</dcterms:modified>
</cp:coreProperties>
</file>